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4_BP" sheetId="1" r:id="rId4"/>
  </sheets>
  <definedNames/>
  <calcPr/>
  <extLst>
    <ext uri="GoogleSheetsCustomDataVersion2">
      <go:sheetsCustomData xmlns:go="http://customooxmlschemas.google.com/" r:id="rId5" roundtripDataChecksum="neWVf62hE6J9Wiq3XYY6P5WSJcd6G2qNjC513qCSeuQ="/>
    </ext>
  </extLst>
</workbook>
</file>

<file path=xl/sharedStrings.xml><?xml version="1.0" encoding="utf-8"?>
<sst xmlns="http://schemas.openxmlformats.org/spreadsheetml/2006/main" count="70" uniqueCount="46">
  <si>
    <t>Colegio de Educación Profesional Técnica del Estado de Aguascalientes CONALEP (a)</t>
  </si>
  <si>
    <t>Balance Presupuestario - LDF</t>
  </si>
  <si>
    <t>Del 1 de Enero al 30 de Septiembre de 2023 (b)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</si>
  <si>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</si>
  <si>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</si>
  <si>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</si>
  <si>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</si>
  <si>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</si>
  <si>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</si>
  <si>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</si>
  <si>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</si>
  <si>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</si>
  <si>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</si>
  <si>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</si>
  <si>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rPr>
        <rFont val="Arial Narrow"/>
        <b/>
        <color theme="1"/>
        <sz val="10.0"/>
      </rPr>
      <t>B. Egresos Presupuestarios</t>
    </r>
    <r>
      <rPr>
        <rFont val="Arial Narrow"/>
        <b/>
        <color rgb="FF000000"/>
        <sz val="10.0"/>
        <vertAlign val="superscript"/>
      </rPr>
      <t>1</t>
    </r>
    <r>
      <rPr>
        <rFont val="Arial Narrow"/>
        <b/>
        <color rgb="FF000000"/>
        <sz val="10.0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</si>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</sst>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 ;[Red]\-#,##0\ "/>
  </numFmts>
  <fonts count="4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theme="1"/>
      <name val="Arial Narrow"/>
    </font>
    <font/>
  </fonts>
  <fills count="4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</fills>
  <borders count="24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/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2" numFmtId="0" xfId="0" applyAlignment="1" applyBorder="1" applyFill="1" applyFont="1">
      <alignment horizontal="center" shrinkToFit="0" vertical="center" wrapText="0"/>
    </xf>
    <xf borderId="2" fillId="0" fontId="3" numFmtId="0" xfId="0" applyBorder="1" applyFont="1"/>
    <xf borderId="3" fillId="0" fontId="3" numFmtId="0" xfId="0" applyBorder="1" applyFont="1"/>
    <xf borderId="4" fillId="2" fontId="2" numFmtId="0" xfId="0" applyAlignment="1" applyBorder="1" applyFont="1">
      <alignment horizontal="center" shrinkToFit="0" vertical="center" wrapText="0"/>
    </xf>
    <xf borderId="5" fillId="0" fontId="3" numFmtId="0" xfId="0" applyBorder="1" applyFont="1"/>
    <xf borderId="6" fillId="0" fontId="3" numFmtId="0" xfId="0" applyBorder="1" applyFont="1"/>
    <xf borderId="7" fillId="2" fontId="2" numFmtId="0" xfId="0" applyAlignment="1" applyBorder="1" applyFont="1">
      <alignment horizontal="center" shrinkToFit="0" vertical="center" wrapText="0"/>
    </xf>
    <xf borderId="8" fillId="0" fontId="3" numFmtId="0" xfId="0" applyBorder="1" applyFont="1"/>
    <xf borderId="9" fillId="0" fontId="3" numFmtId="0" xfId="0" applyBorder="1" applyFont="1"/>
    <xf borderId="10" fillId="0" fontId="1" numFmtId="0" xfId="0" applyAlignment="1" applyBorder="1" applyFont="1">
      <alignment shrinkToFit="0" vertical="center" wrapText="0"/>
    </xf>
    <xf borderId="11" fillId="2" fontId="2" numFmtId="0" xfId="0" applyAlignment="1" applyBorder="1" applyFont="1">
      <alignment shrinkToFit="0" vertical="center" wrapText="0"/>
    </xf>
    <xf borderId="12" fillId="2" fontId="2" numFmtId="0" xfId="0" applyAlignment="1" applyBorder="1" applyFont="1">
      <alignment horizontal="center" shrinkToFit="0" vertical="center" wrapText="1"/>
    </xf>
    <xf borderId="13" fillId="2" fontId="2" numFmtId="0" xfId="0" applyAlignment="1" applyBorder="1" applyFont="1">
      <alignment horizontal="center" shrinkToFit="0" vertical="center" wrapText="1"/>
    </xf>
    <xf borderId="14" fillId="0" fontId="3" numFmtId="0" xfId="0" applyBorder="1" applyFont="1"/>
    <xf borderId="15" fillId="2" fontId="2" numFmtId="0" xfId="0" applyAlignment="1" applyBorder="1" applyFont="1">
      <alignment horizontal="center" shrinkToFit="0" vertical="center" wrapText="1"/>
    </xf>
    <xf borderId="16" fillId="0" fontId="3" numFmtId="0" xfId="0" applyBorder="1" applyFont="1"/>
    <xf borderId="17" fillId="0" fontId="2" numFmtId="164" xfId="0" applyAlignment="1" applyBorder="1" applyFont="1" applyNumberFormat="1">
      <alignment shrinkToFit="0" vertical="center" wrapText="1"/>
    </xf>
    <xf borderId="18" fillId="0" fontId="2" numFmtId="164" xfId="0" applyAlignment="1" applyBorder="1" applyFont="1" applyNumberFormat="1">
      <alignment shrinkToFit="0" vertical="center" wrapText="1"/>
    </xf>
    <xf borderId="17" fillId="0" fontId="1" numFmtId="164" xfId="0" applyAlignment="1" applyBorder="1" applyFont="1" applyNumberFormat="1">
      <alignment horizontal="left" shrinkToFit="0" vertical="center" wrapText="1"/>
    </xf>
    <xf borderId="18" fillId="0" fontId="1" numFmtId="164" xfId="0" applyAlignment="1" applyBorder="1" applyFont="1" applyNumberFormat="1">
      <alignment shrinkToFit="0" vertical="center" wrapText="1"/>
    </xf>
    <xf borderId="17" fillId="0" fontId="1" numFmtId="164" xfId="0" applyAlignment="1" applyBorder="1" applyFont="1" applyNumberFormat="1">
      <alignment shrinkToFit="0" vertical="center" wrapText="1"/>
    </xf>
    <xf borderId="12" fillId="2" fontId="1" numFmtId="164" xfId="0" applyAlignment="1" applyBorder="1" applyFont="1" applyNumberFormat="1">
      <alignment shrinkToFit="0" vertical="center" wrapText="1"/>
    </xf>
    <xf borderId="16" fillId="0" fontId="1" numFmtId="164" xfId="0" applyAlignment="1" applyBorder="1" applyFont="1" applyNumberFormat="1">
      <alignment shrinkToFit="0" vertical="center" wrapText="1"/>
    </xf>
    <xf borderId="19" fillId="0" fontId="1" numFmtId="164" xfId="0" applyAlignment="1" applyBorder="1" applyFont="1" applyNumberFormat="1">
      <alignment shrinkToFit="0" vertical="center" wrapText="1"/>
    </xf>
    <xf borderId="20" fillId="0" fontId="1" numFmtId="164" xfId="0" applyAlignment="1" applyBorder="1" applyFont="1" applyNumberFormat="1">
      <alignment shrinkToFit="0" vertical="center" wrapText="0"/>
    </xf>
    <xf borderId="20" fillId="0" fontId="3" numFmtId="0" xfId="0" applyBorder="1" applyFont="1"/>
    <xf borderId="21" fillId="2" fontId="2" numFmtId="164" xfId="0" applyAlignment="1" applyBorder="1" applyFont="1" applyNumberFormat="1">
      <alignment shrinkToFit="0" vertical="center" wrapText="0"/>
    </xf>
    <xf borderId="22" fillId="2" fontId="2" numFmtId="164" xfId="0" applyAlignment="1" applyBorder="1" applyFont="1" applyNumberFormat="1">
      <alignment horizontal="center" shrinkToFit="0" vertical="center" wrapText="1"/>
    </xf>
    <xf borderId="13" fillId="0" fontId="1" numFmtId="164" xfId="0" applyAlignment="1" applyBorder="1" applyFont="1" applyNumberFormat="1">
      <alignment shrinkToFit="0" vertical="center" wrapText="1"/>
    </xf>
    <xf borderId="16" fillId="0" fontId="2" numFmtId="164" xfId="0" applyAlignment="1" applyBorder="1" applyFont="1" applyNumberFormat="1">
      <alignment shrinkToFit="0" vertical="center" wrapText="1"/>
    </xf>
    <xf borderId="19" fillId="0" fontId="2" numFmtId="164" xfId="0" applyAlignment="1" applyBorder="1" applyFont="1" applyNumberFormat="1">
      <alignment shrinkToFit="0" vertical="center" wrapText="1"/>
    </xf>
    <xf borderId="0" fillId="0" fontId="1" numFmtId="164" xfId="0" applyAlignment="1" applyFont="1" applyNumberFormat="1">
      <alignment shrinkToFit="0" vertical="bottom" wrapText="0"/>
    </xf>
    <xf borderId="11" fillId="2" fontId="2" numFmtId="164" xfId="0" applyAlignment="1" applyBorder="1" applyFont="1" applyNumberFormat="1">
      <alignment shrinkToFit="0" vertical="center" wrapText="0"/>
    </xf>
    <xf borderId="13" fillId="2" fontId="2" numFmtId="164" xfId="0" applyAlignment="1" applyBorder="1" applyFont="1" applyNumberFormat="1">
      <alignment horizontal="center" shrinkToFit="0" vertical="center" wrapText="1"/>
    </xf>
    <xf borderId="13" fillId="2" fontId="2" numFmtId="164" xfId="0" applyAlignment="1" applyBorder="1" applyFont="1" applyNumberFormat="1">
      <alignment horizontal="center" shrinkToFit="0" vertical="center" wrapText="0"/>
    </xf>
    <xf borderId="23" fillId="2" fontId="2" numFmtId="164" xfId="0" applyAlignment="1" applyBorder="1" applyFont="1" applyNumberFormat="1">
      <alignment horizontal="center" shrinkToFit="0" vertical="center" wrapText="0"/>
    </xf>
    <xf borderId="15" fillId="2" fontId="2" numFmtId="164" xfId="0" applyAlignment="1" applyBorder="1" applyFont="1" applyNumberFormat="1">
      <alignment horizontal="center" shrinkToFit="0" vertical="center" wrapText="0"/>
    </xf>
    <xf borderId="13" fillId="0" fontId="1" numFmtId="164" xfId="0" applyAlignment="1" applyBorder="1" applyFont="1" applyNumberFormat="1">
      <alignment shrinkToFit="0" vertical="center" wrapText="0"/>
    </xf>
    <xf borderId="18" fillId="0" fontId="1" numFmtId="164" xfId="0" applyAlignment="1" applyBorder="1" applyFont="1" applyNumberFormat="1">
      <alignment shrinkToFit="0" vertical="center" wrapText="0"/>
    </xf>
    <xf borderId="17" fillId="0" fontId="2" numFmtId="164" xfId="0" applyAlignment="1" applyBorder="1" applyFont="1" applyNumberFormat="1">
      <alignment shrinkToFit="0" vertical="center" wrapText="0"/>
    </xf>
    <xf borderId="18" fillId="0" fontId="2" numFmtId="164" xfId="0" applyAlignment="1" applyBorder="1" applyFont="1" applyNumberFormat="1">
      <alignment shrinkToFit="0" vertical="center" wrapText="0"/>
    </xf>
    <xf borderId="17" fillId="0" fontId="1" numFmtId="164" xfId="0" applyAlignment="1" applyBorder="1" applyFont="1" applyNumberFormat="1">
      <alignment horizontal="left" shrinkToFit="0" vertical="center" wrapText="0"/>
    </xf>
    <xf borderId="17" fillId="0" fontId="1" numFmtId="164" xfId="0" applyAlignment="1" applyBorder="1" applyFont="1" applyNumberFormat="1">
      <alignment shrinkToFit="0" vertical="center" wrapText="0"/>
    </xf>
    <xf borderId="16" fillId="0" fontId="2" numFmtId="164" xfId="0" applyAlignment="1" applyBorder="1" applyFont="1" applyNumberFormat="1">
      <alignment shrinkToFit="0" vertical="center" wrapText="0"/>
    </xf>
    <xf borderId="19" fillId="0" fontId="2" numFmtId="164" xfId="0" applyAlignment="1" applyBorder="1" applyFont="1" applyNumberFormat="1">
      <alignment shrinkToFit="0" vertical="center" wrapText="0"/>
    </xf>
    <xf borderId="12" fillId="3" fontId="1" numFmtId="164" xfId="0" applyAlignment="1" applyBorder="1" applyFill="1" applyFont="1" applyNumberFormat="1">
      <alignment shrinkToFit="0" vertical="center" wrapText="0"/>
    </xf>
    <xf borderId="17" fillId="0" fontId="2" numFmtId="164" xfId="0" applyAlignment="1" applyBorder="1" applyFont="1" applyNumberFormat="1">
      <alignment horizontal="left" shrinkToFit="0" vertical="center" wrapText="0"/>
    </xf>
    <xf borderId="17" fillId="0" fontId="2" numFmtId="164" xfId="0" applyAlignment="1" applyBorder="1" applyFont="1" applyNumberForma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4.43" defaultRowHeight="15.0"/>
  <cols>
    <col customWidth="1" min="1" max="1" width="4.86"/>
    <col customWidth="1" min="2" max="2" width="69.71"/>
    <col customWidth="1" min="3" max="3" width="17.71"/>
    <col customWidth="1" min="4" max="4" width="18.0"/>
    <col customWidth="1" min="5" max="5" width="20.86"/>
    <col customWidth="1" min="6" max="6" width="11.43"/>
    <col customWidth="1" min="7" max="26" width="10.0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2" t="s">
        <v>0</v>
      </c>
      <c r="C2" s="3"/>
      <c r="D2" s="3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5" t="s">
        <v>1</v>
      </c>
      <c r="C3" s="6"/>
      <c r="D3" s="6"/>
      <c r="E3" s="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5" t="s">
        <v>2</v>
      </c>
      <c r="C4" s="6"/>
      <c r="D4" s="6"/>
      <c r="E4" s="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8" t="s">
        <v>3</v>
      </c>
      <c r="C5" s="9"/>
      <c r="D5" s="9"/>
      <c r="E5" s="1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11"/>
      <c r="C6" s="11"/>
      <c r="D6" s="11"/>
      <c r="E6" s="1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2" t="s">
        <v>4</v>
      </c>
      <c r="C7" s="13" t="s">
        <v>5</v>
      </c>
      <c r="D7" s="14" t="s">
        <v>6</v>
      </c>
      <c r="E7" s="13" t="s">
        <v>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B8" s="15"/>
      <c r="C8" s="16" t="s">
        <v>8</v>
      </c>
      <c r="D8" s="17"/>
      <c r="E8" s="16" t="s">
        <v>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8" t="s">
        <v>10</v>
      </c>
      <c r="C9" s="19">
        <f t="shared" ref="C9:E9" si="1">SUM(C10:C12)</f>
        <v>124841608</v>
      </c>
      <c r="D9" s="19">
        <f t="shared" si="1"/>
        <v>97248931.24</v>
      </c>
      <c r="E9" s="19">
        <f t="shared" si="1"/>
        <v>97248931.24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20" t="s">
        <v>11</v>
      </c>
      <c r="C10" s="21">
        <v>4.09275E7</v>
      </c>
      <c r="D10" s="21">
        <v>4.068908715E7</v>
      </c>
      <c r="E10" s="21">
        <v>4.068908715E7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20" t="s">
        <v>12</v>
      </c>
      <c r="C11" s="21">
        <v>8.3914108E7</v>
      </c>
      <c r="D11" s="21">
        <v>5.655984409E7</v>
      </c>
      <c r="E11" s="21">
        <v>5.655984409E7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20" t="s">
        <v>13</v>
      </c>
      <c r="C12" s="21">
        <f t="shared" ref="C12:E12" si="2">C48</f>
        <v>0</v>
      </c>
      <c r="D12" s="21">
        <f t="shared" si="2"/>
        <v>0</v>
      </c>
      <c r="E12" s="21">
        <f t="shared" si="2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8"/>
      <c r="C13" s="21"/>
      <c r="D13" s="21"/>
      <c r="E13" s="2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0" customHeight="1">
      <c r="A14" s="1"/>
      <c r="B14" s="18" t="s">
        <v>14</v>
      </c>
      <c r="C14" s="19">
        <f t="shared" ref="C14:E14" si="3">SUM(C15:C16)</f>
        <v>124841608</v>
      </c>
      <c r="D14" s="19">
        <f t="shared" si="3"/>
        <v>85992092.15</v>
      </c>
      <c r="E14" s="19">
        <f t="shared" si="3"/>
        <v>85992092.15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20" t="s">
        <v>15</v>
      </c>
      <c r="C15" s="21">
        <v>4.09275E7</v>
      </c>
      <c r="D15" s="21">
        <v>3.164542508E7</v>
      </c>
      <c r="E15" s="21">
        <v>3.164542508E7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20" t="s">
        <v>16</v>
      </c>
      <c r="C16" s="21">
        <v>8.3914108E7</v>
      </c>
      <c r="D16" s="21">
        <v>5.434666707E7</v>
      </c>
      <c r="E16" s="21">
        <v>5.434666707E7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22"/>
      <c r="C17" s="21"/>
      <c r="D17" s="21"/>
      <c r="E17" s="2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8" t="s">
        <v>17</v>
      </c>
      <c r="C18" s="19">
        <f t="shared" ref="C18:E18" si="4">SUM(C19:C20)</f>
        <v>0</v>
      </c>
      <c r="D18" s="19">
        <f t="shared" si="4"/>
        <v>0</v>
      </c>
      <c r="E18" s="19">
        <f t="shared" si="4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20" t="s">
        <v>18</v>
      </c>
      <c r="C19" s="23"/>
      <c r="D19" s="21"/>
      <c r="E19" s="2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20" t="s">
        <v>19</v>
      </c>
      <c r="C20" s="23"/>
      <c r="D20" s="21"/>
      <c r="E20" s="2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22"/>
      <c r="C21" s="21"/>
      <c r="D21" s="21"/>
      <c r="E21" s="2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8" t="s">
        <v>20</v>
      </c>
      <c r="C22" s="19">
        <f t="shared" ref="C22:E22" si="5">C9-C14+C18</f>
        <v>0</v>
      </c>
      <c r="D22" s="18">
        <f t="shared" si="5"/>
        <v>11256839.09</v>
      </c>
      <c r="E22" s="18">
        <f t="shared" si="5"/>
        <v>11256839.09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8"/>
      <c r="C23" s="21"/>
      <c r="D23" s="22"/>
      <c r="E23" s="2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8" t="s">
        <v>21</v>
      </c>
      <c r="C24" s="19">
        <f t="shared" ref="C24:E24" si="6">C22-C12</f>
        <v>0</v>
      </c>
      <c r="D24" s="18">
        <f t="shared" si="6"/>
        <v>11256839.09</v>
      </c>
      <c r="E24" s="18">
        <f t="shared" si="6"/>
        <v>11256839.09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8"/>
      <c r="C25" s="21"/>
      <c r="D25" s="22"/>
      <c r="E25" s="2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5.5" customHeight="1">
      <c r="A26" s="1"/>
      <c r="B26" s="18" t="s">
        <v>22</v>
      </c>
      <c r="C26" s="19">
        <f t="shared" ref="C26:E26" si="7">C24-C18</f>
        <v>0</v>
      </c>
      <c r="D26" s="19">
        <f t="shared" si="7"/>
        <v>11256839.09</v>
      </c>
      <c r="E26" s="19">
        <f t="shared" si="7"/>
        <v>11256839.09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1"/>
      <c r="B27" s="24"/>
      <c r="C27" s="25"/>
      <c r="D27" s="25"/>
      <c r="E27" s="2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34.5" customHeight="1">
      <c r="A28" s="1"/>
      <c r="B28" s="26"/>
      <c r="C28" s="27"/>
      <c r="D28" s="27"/>
      <c r="E28" s="2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1"/>
      <c r="B29" s="28" t="s">
        <v>23</v>
      </c>
      <c r="C29" s="29" t="s">
        <v>24</v>
      </c>
      <c r="D29" s="29" t="s">
        <v>6</v>
      </c>
      <c r="E29" s="29" t="s">
        <v>25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30"/>
      <c r="C30" s="21"/>
      <c r="D30" s="21"/>
      <c r="E30" s="2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8" t="s">
        <v>26</v>
      </c>
      <c r="C31" s="19">
        <f t="shared" ref="C31:E31" si="8">SUM(C32:C33)</f>
        <v>0</v>
      </c>
      <c r="D31" s="18">
        <f t="shared" si="8"/>
        <v>0</v>
      </c>
      <c r="E31" s="18">
        <f t="shared" si="8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20" t="s">
        <v>27</v>
      </c>
      <c r="C32" s="21"/>
      <c r="D32" s="22"/>
      <c r="E32" s="2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20" t="s">
        <v>28</v>
      </c>
      <c r="C33" s="21"/>
      <c r="D33" s="22"/>
      <c r="E33" s="2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8"/>
      <c r="C34" s="21"/>
      <c r="D34" s="21"/>
      <c r="E34" s="2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8" t="s">
        <v>29</v>
      </c>
      <c r="C35" s="19">
        <f t="shared" ref="C35:E35" si="9">C26+C31</f>
        <v>0</v>
      </c>
      <c r="D35" s="19">
        <f t="shared" si="9"/>
        <v>11256839.09</v>
      </c>
      <c r="E35" s="19">
        <f t="shared" si="9"/>
        <v>11256839.09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31"/>
      <c r="C36" s="32"/>
      <c r="D36" s="32"/>
      <c r="E36" s="3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34.5" customHeight="1">
      <c r="A37" s="1"/>
      <c r="B37" s="33"/>
      <c r="C37" s="33"/>
      <c r="D37" s="33"/>
      <c r="E37" s="3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34" t="s">
        <v>23</v>
      </c>
      <c r="C38" s="35" t="s">
        <v>30</v>
      </c>
      <c r="D38" s="36" t="s">
        <v>6</v>
      </c>
      <c r="E38" s="37" t="s">
        <v>7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15"/>
      <c r="C39" s="17"/>
      <c r="D39" s="17"/>
      <c r="E39" s="38" t="s">
        <v>25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39"/>
      <c r="C40" s="40"/>
      <c r="D40" s="40"/>
      <c r="E40" s="4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41" t="s">
        <v>31</v>
      </c>
      <c r="C41" s="42">
        <f t="shared" ref="C41:E41" si="10">SUM(C42:C43)</f>
        <v>0</v>
      </c>
      <c r="D41" s="42">
        <f t="shared" si="10"/>
        <v>0</v>
      </c>
      <c r="E41" s="42">
        <f t="shared" si="10"/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43" t="s">
        <v>32</v>
      </c>
      <c r="C42" s="40"/>
      <c r="D42" s="44"/>
      <c r="E42" s="4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43" t="s">
        <v>33</v>
      </c>
      <c r="C43" s="40"/>
      <c r="D43" s="44"/>
      <c r="E43" s="4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41" t="s">
        <v>34</v>
      </c>
      <c r="C44" s="42">
        <f t="shared" ref="C44:E44" si="11">SUM(C45:C46)</f>
        <v>0</v>
      </c>
      <c r="D44" s="42">
        <f t="shared" si="11"/>
        <v>0</v>
      </c>
      <c r="E44" s="42">
        <f t="shared" si="11"/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43" t="s">
        <v>35</v>
      </c>
      <c r="C45" s="40"/>
      <c r="D45" s="44"/>
      <c r="E45" s="4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43" t="s">
        <v>36</v>
      </c>
      <c r="C46" s="40"/>
      <c r="D46" s="44"/>
      <c r="E46" s="4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41"/>
      <c r="C47" s="40"/>
      <c r="D47" s="40"/>
      <c r="E47" s="4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41" t="s">
        <v>37</v>
      </c>
      <c r="C48" s="42">
        <f t="shared" ref="C48:E48" si="12">C41-C44</f>
        <v>0</v>
      </c>
      <c r="D48" s="41">
        <f t="shared" si="12"/>
        <v>0</v>
      </c>
      <c r="E48" s="41">
        <f t="shared" si="12"/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45"/>
      <c r="C49" s="46"/>
      <c r="D49" s="45"/>
      <c r="E49" s="4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34.5" customHeight="1">
      <c r="A50" s="1"/>
      <c r="B50" s="33"/>
      <c r="C50" s="33"/>
      <c r="D50" s="33"/>
      <c r="E50" s="3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34" t="s">
        <v>23</v>
      </c>
      <c r="C51" s="37" t="s">
        <v>5</v>
      </c>
      <c r="D51" s="36" t="s">
        <v>6</v>
      </c>
      <c r="E51" s="37" t="s">
        <v>7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5"/>
      <c r="C52" s="38" t="s">
        <v>24</v>
      </c>
      <c r="D52" s="17"/>
      <c r="E52" s="38" t="s">
        <v>25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39"/>
      <c r="C53" s="40"/>
      <c r="D53" s="40"/>
      <c r="E53" s="4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44" t="s">
        <v>38</v>
      </c>
      <c r="C54" s="40">
        <f t="shared" ref="C54:E54" si="13">C10</f>
        <v>40927500</v>
      </c>
      <c r="D54" s="44">
        <f t="shared" si="13"/>
        <v>40689087.15</v>
      </c>
      <c r="E54" s="44">
        <f t="shared" si="13"/>
        <v>40689087.15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44"/>
      <c r="C55" s="40"/>
      <c r="D55" s="44"/>
      <c r="E55" s="44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43" t="s">
        <v>39</v>
      </c>
      <c r="C56" s="40">
        <f t="shared" ref="C56:E56" si="14">C42-C45</f>
        <v>0</v>
      </c>
      <c r="D56" s="44">
        <f t="shared" si="14"/>
        <v>0</v>
      </c>
      <c r="E56" s="44">
        <f t="shared" si="14"/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43" t="s">
        <v>32</v>
      </c>
      <c r="C57" s="40" t="str">
        <f t="shared" ref="C57:E57" si="15">C42</f>
        <v/>
      </c>
      <c r="D57" s="44" t="str">
        <f t="shared" si="15"/>
        <v/>
      </c>
      <c r="E57" s="44" t="str">
        <f t="shared" si="15"/>
        <v/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43" t="s">
        <v>35</v>
      </c>
      <c r="C58" s="40" t="str">
        <f t="shared" ref="C58:E58" si="16">C45</f>
        <v/>
      </c>
      <c r="D58" s="44" t="str">
        <f t="shared" si="16"/>
        <v/>
      </c>
      <c r="E58" s="44" t="str">
        <f t="shared" si="16"/>
        <v/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43"/>
      <c r="C59" s="40"/>
      <c r="D59" s="44"/>
      <c r="E59" s="44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43" t="s">
        <v>15</v>
      </c>
      <c r="C60" s="40">
        <f t="shared" ref="C60:E60" si="17">C15</f>
        <v>40927500</v>
      </c>
      <c r="D60" s="40">
        <f t="shared" si="17"/>
        <v>31645425.08</v>
      </c>
      <c r="E60" s="40">
        <f t="shared" si="17"/>
        <v>31645425.08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43"/>
      <c r="C61" s="40"/>
      <c r="D61" s="40"/>
      <c r="E61" s="4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43" t="s">
        <v>18</v>
      </c>
      <c r="C62" s="47"/>
      <c r="D62" s="40" t="str">
        <f t="shared" ref="D62:E62" si="18">D19</f>
        <v/>
      </c>
      <c r="E62" s="40" t="str">
        <f t="shared" si="18"/>
        <v/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43"/>
      <c r="C63" s="40"/>
      <c r="D63" s="40"/>
      <c r="E63" s="4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48" t="s">
        <v>40</v>
      </c>
      <c r="C64" s="42">
        <f t="shared" ref="C64:E64" si="19">C54+C56-C60+C62</f>
        <v>0</v>
      </c>
      <c r="D64" s="41">
        <f t="shared" si="19"/>
        <v>9043662.07</v>
      </c>
      <c r="E64" s="41">
        <f t="shared" si="19"/>
        <v>9043662.07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48"/>
      <c r="C65" s="42"/>
      <c r="D65" s="41"/>
      <c r="E65" s="4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25.5" customHeight="1">
      <c r="A66" s="1"/>
      <c r="B66" s="49" t="s">
        <v>41</v>
      </c>
      <c r="C66" s="42">
        <f t="shared" ref="C66:E66" si="20">C64-C56</f>
        <v>0</v>
      </c>
      <c r="D66" s="41">
        <f t="shared" si="20"/>
        <v>9043662.07</v>
      </c>
      <c r="E66" s="41">
        <f t="shared" si="20"/>
        <v>9043662.07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45"/>
      <c r="C67" s="46"/>
      <c r="D67" s="45"/>
      <c r="E67" s="4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34.5" customHeight="1">
      <c r="A68" s="1"/>
      <c r="B68" s="33"/>
      <c r="C68" s="33"/>
      <c r="D68" s="33"/>
      <c r="E68" s="3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34" t="s">
        <v>23</v>
      </c>
      <c r="C69" s="35" t="s">
        <v>30</v>
      </c>
      <c r="D69" s="36" t="s">
        <v>6</v>
      </c>
      <c r="E69" s="37" t="s">
        <v>7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5"/>
      <c r="C70" s="17"/>
      <c r="D70" s="17"/>
      <c r="E70" s="38" t="s">
        <v>25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39"/>
      <c r="C71" s="40"/>
      <c r="D71" s="40"/>
      <c r="E71" s="4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44" t="s">
        <v>12</v>
      </c>
      <c r="C72" s="40">
        <f t="shared" ref="C72:E72" si="21">C11</f>
        <v>83914108</v>
      </c>
      <c r="D72" s="44">
        <f t="shared" si="21"/>
        <v>56559844.09</v>
      </c>
      <c r="E72" s="44">
        <f t="shared" si="21"/>
        <v>56559844.09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44"/>
      <c r="C73" s="40"/>
      <c r="D73" s="44"/>
      <c r="E73" s="44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25.5" customHeight="1">
      <c r="A74" s="1"/>
      <c r="B74" s="20" t="s">
        <v>42</v>
      </c>
      <c r="C74" s="40">
        <f t="shared" ref="C74:E74" si="22">C75-C76</f>
        <v>0</v>
      </c>
      <c r="D74" s="44">
        <f t="shared" si="22"/>
        <v>0</v>
      </c>
      <c r="E74" s="44">
        <f t="shared" si="22"/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43" t="s">
        <v>33</v>
      </c>
      <c r="C75" s="40" t="str">
        <f t="shared" ref="C75:E75" si="23">C43</f>
        <v/>
      </c>
      <c r="D75" s="44" t="str">
        <f t="shared" si="23"/>
        <v/>
      </c>
      <c r="E75" s="44" t="str">
        <f t="shared" si="23"/>
        <v/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43" t="s">
        <v>36</v>
      </c>
      <c r="C76" s="40" t="str">
        <f t="shared" ref="C76:E76" si="24">C46</f>
        <v/>
      </c>
      <c r="D76" s="44" t="str">
        <f t="shared" si="24"/>
        <v/>
      </c>
      <c r="E76" s="44" t="str">
        <f t="shared" si="24"/>
        <v/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43"/>
      <c r="C77" s="40"/>
      <c r="D77" s="44"/>
      <c r="E77" s="44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43" t="s">
        <v>43</v>
      </c>
      <c r="C78" s="40">
        <f t="shared" ref="C78:E78" si="25">C16</f>
        <v>83914108</v>
      </c>
      <c r="D78" s="40">
        <f t="shared" si="25"/>
        <v>54346667.07</v>
      </c>
      <c r="E78" s="40">
        <f t="shared" si="25"/>
        <v>54346667.07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43"/>
      <c r="C79" s="40"/>
      <c r="D79" s="40"/>
      <c r="E79" s="40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43" t="s">
        <v>19</v>
      </c>
      <c r="C80" s="47"/>
      <c r="D80" s="40" t="str">
        <f t="shared" ref="D80:E80" si="26">D20</f>
        <v/>
      </c>
      <c r="E80" s="40" t="str">
        <f t="shared" si="26"/>
        <v/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43"/>
      <c r="C81" s="40"/>
      <c r="D81" s="40"/>
      <c r="E81" s="40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48" t="s">
        <v>44</v>
      </c>
      <c r="C82" s="42">
        <f t="shared" ref="C82:E82" si="27">C72+C74-C78+C80</f>
        <v>0</v>
      </c>
      <c r="D82" s="41">
        <f t="shared" si="27"/>
        <v>2213177.02</v>
      </c>
      <c r="E82" s="41">
        <f t="shared" si="27"/>
        <v>2213177.02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48"/>
      <c r="C83" s="42"/>
      <c r="D83" s="41"/>
      <c r="E83" s="4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25.5" customHeight="1">
      <c r="A84" s="1"/>
      <c r="B84" s="49" t="s">
        <v>45</v>
      </c>
      <c r="C84" s="42">
        <f t="shared" ref="C84:E84" si="28">C82-C74</f>
        <v>0</v>
      </c>
      <c r="D84" s="41">
        <f t="shared" si="28"/>
        <v>2213177.02</v>
      </c>
      <c r="E84" s="41">
        <f t="shared" si="28"/>
        <v>2213177.02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45"/>
      <c r="C85" s="46"/>
      <c r="D85" s="45"/>
      <c r="E85" s="4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5">
    <mergeCell ref="B38:B39"/>
    <mergeCell ref="C38:C39"/>
    <mergeCell ref="D38:D39"/>
    <mergeCell ref="B51:B52"/>
    <mergeCell ref="D51:D52"/>
    <mergeCell ref="B69:B70"/>
    <mergeCell ref="C69:C70"/>
    <mergeCell ref="D69:D70"/>
    <mergeCell ref="B2:E2"/>
    <mergeCell ref="B3:E3"/>
    <mergeCell ref="B4:E4"/>
    <mergeCell ref="B5:E5"/>
    <mergeCell ref="B7:B8"/>
    <mergeCell ref="D7:D8"/>
    <mergeCell ref="B28:E2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2016-10-11T20:00:09Z</dcterms:created>
  <dc:creator>Vanessa</dc:creator>
</cp:coreProperties>
</file>